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xxcl\Documents\"/>
    </mc:Choice>
  </mc:AlternateContent>
  <xr:revisionPtr revIDLastSave="0" documentId="13_ncr:1_{1F2DFE25-14A8-48DD-9D30-E6EE073A2BB2}" xr6:coauthVersionLast="33" xr6:coauthVersionMax="33" xr10:uidLastSave="{00000000-0000-0000-0000-000000000000}"/>
  <bookViews>
    <workbookView xWindow="0" yWindow="0" windowWidth="12160" windowHeight="5540" xr2:uid="{6B7317F5-10D1-45F5-A12B-97D9E2FE5A9A}"/>
  </bookViews>
  <sheets>
    <sheet name="Tabelle1" sheetId="1" r:id="rId1"/>
  </sheets>
  <definedNames>
    <definedName name="Matrix1">IF(Tabelle1!XFD1048573:XFD1048574&gt;Tabelle1!A1048573:A1048574,Tabelle1!XFD1048573:XFD1048574,Tabelle1!A1048573:A1048574)</definedName>
  </definedNames>
  <calcPr calcId="17901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" i="1" l="1" a="1"/>
  <c r="J2" i="1" s="1"/>
  <c r="I2" i="1" a="1"/>
  <c r="I2" i="1" s="1"/>
  <c r="D4" i="1"/>
  <c r="D5" i="1"/>
  <c r="H4" i="1"/>
  <c r="I3" i="1" s="1" a="1"/>
  <c r="I3" i="1" s="1"/>
  <c r="D3" i="1"/>
  <c r="D2" i="1"/>
  <c r="H5" i="1" l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I15" i="1" s="1" a="1"/>
  <c r="I15" i="1" s="1"/>
  <c r="J6" i="1" a="1"/>
  <c r="J6" i="1" s="1"/>
  <c r="J3" i="1" a="1"/>
  <c r="J3" i="1" s="1"/>
  <c r="J5" i="1" a="1"/>
  <c r="J5" i="1" s="1"/>
  <c r="J4" i="1" a="1"/>
  <c r="J4" i="1" s="1"/>
  <c r="I7" i="1" l="1" a="1"/>
  <c r="I7" i="1" s="1"/>
  <c r="I6" i="1" a="1"/>
  <c r="I6" i="1" s="1"/>
  <c r="J12" i="1" a="1"/>
  <c r="J12" i="1" s="1"/>
  <c r="I4" i="1" a="1"/>
  <c r="I4" i="1" s="1"/>
  <c r="J14" i="1" a="1"/>
  <c r="J14" i="1" s="1"/>
  <c r="J8" i="1" a="1"/>
  <c r="J8" i="1" s="1"/>
  <c r="J9" i="1" a="1"/>
  <c r="J9" i="1" s="1"/>
  <c r="J7" i="1" a="1"/>
  <c r="J7" i="1" s="1"/>
  <c r="I8" i="1" a="1"/>
  <c r="I8" i="1" s="1"/>
  <c r="I9" i="1" a="1"/>
  <c r="I9" i="1" s="1"/>
  <c r="J15" i="1" a="1"/>
  <c r="J15" i="1" s="1"/>
  <c r="I11" i="1" a="1"/>
  <c r="I11" i="1" s="1"/>
  <c r="I12" i="1" a="1"/>
  <c r="I12" i="1" s="1"/>
  <c r="I10" i="1" a="1"/>
  <c r="I10" i="1" s="1"/>
  <c r="J13" i="1" a="1"/>
  <c r="J13" i="1" s="1"/>
  <c r="J10" i="1" a="1"/>
  <c r="J10" i="1" s="1"/>
  <c r="I14" i="1" a="1"/>
  <c r="I14" i="1" s="1"/>
  <c r="J11" i="1" a="1"/>
  <c r="J11" i="1" s="1"/>
  <c r="I5" i="1" a="1"/>
  <c r="I5" i="1" s="1"/>
  <c r="I13" i="1" a="1"/>
  <c r="I13" i="1" s="1"/>
</calcChain>
</file>

<file path=xl/sharedStrings.xml><?xml version="1.0" encoding="utf-8"?>
<sst xmlns="http://schemas.openxmlformats.org/spreadsheetml/2006/main" count="26" uniqueCount="10">
  <si>
    <t>Kauf</t>
  </si>
  <si>
    <t>Tage</t>
  </si>
  <si>
    <t>Ende</t>
  </si>
  <si>
    <t>Nr</t>
  </si>
  <si>
    <t>Wert</t>
  </si>
  <si>
    <t>Kategorie</t>
  </si>
  <si>
    <t>Büro</t>
  </si>
  <si>
    <t>Gewerbe</t>
  </si>
  <si>
    <t>Äußerer Abstimmzeitraum!</t>
  </si>
  <si>
    <t>Betrachteter Monat vom Kalenderjahr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</si>
</sst>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43" fontId="0" fillId="0" borderId="0" xfId="1" applyFont="1"/>
    <xf numFmtId="14" fontId="0" fillId="2" borderId="0" xfId="0" applyNumberFormat="1" applyFill="1"/>
  </cellXfs>
  <cellStyles count="2">
    <cellStyle name="Komma" xfId="1" builtinId="3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79118-6CE0-4CAE-A3E5-0C11518F2950}">
  <dimension ref="A1:K16"/>
  <sheetViews>
    <sheetView tabSelected="1" workbookViewId="0">
      <selection activeCell="H3" sqref="H3"/>
    </sheetView>
  </sheetViews>
  <sheetFormatPr baseColWidth="10" defaultRowHeight="14.35" x14ac:dyDescent="0.5"/>
  <cols>
    <col min="5" max="5" width="11.29296875" style="2" bestFit="1" customWidth="1"/>
    <col min="6" max="6" width="11.29296875" style="2" customWidth="1"/>
    <col min="9" max="9" width="13.46875" style="2" customWidth="1"/>
    <col min="10" max="10" width="12.8203125" customWidth="1"/>
  </cols>
  <sheetData>
    <row r="1" spans="1:11" x14ac:dyDescent="0.5">
      <c r="A1" t="s">
        <v>3</v>
      </c>
      <c r="B1" t="s">
        <v>0</v>
      </c>
      <c r="C1" t="s">
        <v>1</v>
      </c>
      <c r="D1" t="s">
        <v>2</v>
      </c>
      <c r="E1" s="2" t="s">
        <v>4</v>
      </c>
      <c r="F1" s="2" t="s">
        <v>5</v>
      </c>
      <c r="I1" s="2" t="s">
        <v>6</v>
      </c>
      <c r="J1" s="2" t="s">
        <v>7</v>
      </c>
    </row>
    <row r="2" spans="1:11" x14ac:dyDescent="0.5">
      <c r="A2">
        <v>1</v>
      </c>
      <c r="B2" s="1">
        <v>42679</v>
      </c>
      <c r="C2">
        <v>730</v>
      </c>
      <c r="D2" s="1">
        <f>B2+C2</f>
        <v>43409</v>
      </c>
      <c r="E2" s="2">
        <v>1000</v>
      </c>
      <c r="F2" s="2" t="s">
        <v>6</v>
      </c>
      <c r="H2" s="1">
        <v>36526</v>
      </c>
      <c r="I2" s="2">
        <f t="array" ref="I2">SUM($E$2:$E$5/$C$2:$C$5*(I$1=$F$2:$F$5)*IF(
IF($D$2:$D$5&gt;$H3,$H3,$D$2:$D$5)-IF($B$2:$B$5&lt;$H2,$H2,$B$2:$B$5)&gt;0,
IF($D$2:$D$5&gt;$H3,$H3,$D$2:$D$5)-IF($B$2:$B$5&lt;$H2,$H2,$B$2:$B$5),))</f>
        <v>868.4803182445221</v>
      </c>
      <c r="J2" s="2">
        <f t="array" ref="J2">SUM($E$2:$E$5/$C$2:$C$5*(J$1=$F$2:$F$5)*IF(
IF($D$2:$D$5&gt;$H3,$H3,$D$2:$D$5)-IF($B$2:$B$5&lt;$H2,$H2,$B$2:$B$5)&gt;0,
IF($D$2:$D$5&gt;$H3,$H3,$D$2:$D$5)-IF($B$2:$B$5&lt;$H2,$H2,$B$2:$B$5),))</f>
        <v>0</v>
      </c>
      <c r="K2" t="s">
        <v>8</v>
      </c>
    </row>
    <row r="3" spans="1:11" x14ac:dyDescent="0.5">
      <c r="A3">
        <v>2</v>
      </c>
      <c r="B3" s="1">
        <v>43222</v>
      </c>
      <c r="C3">
        <v>20</v>
      </c>
      <c r="D3" s="1">
        <f>B3+C3</f>
        <v>43242</v>
      </c>
      <c r="E3" s="2">
        <v>2000</v>
      </c>
      <c r="F3" s="2" t="s">
        <v>7</v>
      </c>
      <c r="H3" s="3">
        <v>43101</v>
      </c>
      <c r="I3" s="2">
        <f t="array" ref="I3">SUM($E$2:$E$5/$C$2:$C$5*(I$1=$F$2:$F$5)*IF(
IF($D$2:$D$5&gt;$H4,$H4,$D$2:$D$5)-IF($B$2:$B$5&lt;$H3,$H3,$B$2:$B$5)&gt;0,
IF($D$2:$D$5&gt;$H4,$H4,$D$2:$D$5)-IF($B$2:$B$5&lt;$H3,$H3,$B$2:$B$5),))</f>
        <v>332.86387988835776</v>
      </c>
      <c r="J3" s="2">
        <f t="array" ref="J3">SUM($E$2:$E$5/$C$2:$C$5*(J$1=$F$2:$F$5)*IF(
IF($D$2:$D$5&gt;$H4,$H4,$D$2:$D$5)-IF($B$2:$B$5&lt;$H3,$H3,$B$2:$B$5)&gt;0,
IF($D$2:$D$5&gt;$H4,$H4,$D$2:$D$5)-IF($B$2:$B$5&lt;$H3,$H3,$B$2:$B$5),))</f>
        <v>0</v>
      </c>
      <c r="K3" t="s">
        <v>9</v>
      </c>
    </row>
    <row r="4" spans="1:11" x14ac:dyDescent="0.5">
      <c r="A4">
        <v>3</v>
      </c>
      <c r="B4" s="1">
        <v>43070</v>
      </c>
      <c r="C4">
        <v>427</v>
      </c>
      <c r="D4" s="1">
        <f t="shared" ref="D4:D5" si="0">B4+C4</f>
        <v>43497</v>
      </c>
      <c r="E4" s="2">
        <v>4000</v>
      </c>
      <c r="F4" s="2" t="s">
        <v>6</v>
      </c>
      <c r="H4" s="1">
        <f>H3+32-DAY(H3+31)</f>
        <v>43132</v>
      </c>
      <c r="I4" s="2">
        <f t="array" ref="I4">SUM($E$2:$E$5/$C$2:$C$5*(I$1=$F$2:$F$5)*IF(
IF($D$2:$D$5&gt;$H5,$H5,$D$2:$D$5)-IF($B$2:$B$5&lt;$H4,$H4,$B$2:$B$5)&gt;0,
IF($D$2:$D$5&gt;$H5,$H5,$D$2:$D$5)-IF($B$2:$B$5&lt;$H4,$H4,$B$2:$B$5),))</f>
        <v>300.65124635077473</v>
      </c>
      <c r="J4" s="2">
        <f t="array" ref="J4">SUM($E$2:$E$5/$C$2:$C$5*(J$1=$F$2:$F$5)*IF(
IF($D$2:$D$5&gt;$H5,$H5,$D$2:$D$5)-IF($B$2:$B$5&lt;$H4,$H4,$B$2:$B$5)&gt;0,
IF($D$2:$D$5&gt;$H5,$H5,$D$2:$D$5)-IF($B$2:$B$5&lt;$H4,$H4,$B$2:$B$5),))</f>
        <v>0</v>
      </c>
      <c r="K4" t="s">
        <v>9</v>
      </c>
    </row>
    <row r="5" spans="1:11" x14ac:dyDescent="0.5">
      <c r="A5">
        <v>4</v>
      </c>
      <c r="B5" s="1">
        <v>43230</v>
      </c>
      <c r="C5">
        <v>61</v>
      </c>
      <c r="D5" s="1">
        <f t="shared" si="0"/>
        <v>43291</v>
      </c>
      <c r="E5" s="2">
        <v>8000</v>
      </c>
      <c r="F5" s="2" t="s">
        <v>7</v>
      </c>
      <c r="H5" s="1">
        <f t="shared" ref="H5:H15" si="1">H4+32-DAY(H4+31)</f>
        <v>43160</v>
      </c>
      <c r="I5" s="2">
        <f t="array" ref="I5">SUM($E$2:$E$5/$C$2:$C$5*(I$1=$F$2:$F$5)*IF(
IF($D$2:$D$5&gt;$H6,$H6,$D$2:$D$5)-IF($B$2:$B$5&lt;$H5,$H5,$B$2:$B$5)&gt;0,
IF($D$2:$D$5&gt;$H6,$H6,$D$2:$D$5)-IF($B$2:$B$5&lt;$H5,$H5,$B$2:$B$5),))</f>
        <v>332.86387988835776</v>
      </c>
      <c r="J5" s="2">
        <f t="array" ref="J5">SUM($E$2:$E$5/$C$2:$C$5*(J$1=$F$2:$F$5)*IF(
IF($D$2:$D$5&gt;$H6,$H6,$D$2:$D$5)-IF($B$2:$B$5&lt;$H5,$H5,$B$2:$B$5)&gt;0,
IF($D$2:$D$5&gt;$H6,$H6,$D$2:$D$5)-IF($B$2:$B$5&lt;$H5,$H5,$B$2:$B$5),))</f>
        <v>0</v>
      </c>
      <c r="K5" t="s">
        <v>9</v>
      </c>
    </row>
    <row r="6" spans="1:11" x14ac:dyDescent="0.5">
      <c r="H6" s="1">
        <f t="shared" si="1"/>
        <v>43191</v>
      </c>
      <c r="I6" s="2">
        <f t="array" ref="I6">SUM($E$2:$E$5/$C$2:$C$5*(I$1=$F$2:$F$5)*IF(
IF($D$2:$D$5&gt;$H7,$H7,$D$2:$D$5)-IF($B$2:$B$5&lt;$H6,$H6,$B$2:$B$5)&gt;0,
IF($D$2:$D$5&gt;$H7,$H7,$D$2:$D$5)-IF($B$2:$B$5&lt;$H6,$H6,$B$2:$B$5),))</f>
        <v>322.12633537583008</v>
      </c>
      <c r="J6" s="2">
        <f t="array" ref="J6">SUM($E$2:$E$5/$C$2:$C$5*(J$1=$F$2:$F$5)*IF(
IF($D$2:$D$5&gt;$H7,$H7,$D$2:$D$5)-IF($B$2:$B$5&lt;$H6,$H6,$B$2:$B$5)&gt;0,
IF($D$2:$D$5&gt;$H7,$H7,$D$2:$D$5)-IF($B$2:$B$5&lt;$H6,$H6,$B$2:$B$5),))</f>
        <v>0</v>
      </c>
      <c r="K6" t="s">
        <v>9</v>
      </c>
    </row>
    <row r="7" spans="1:11" x14ac:dyDescent="0.5">
      <c r="H7" s="1">
        <f t="shared" si="1"/>
        <v>43221</v>
      </c>
      <c r="I7" s="2">
        <f t="array" ref="I7">SUM($E$2:$E$5/$C$2:$C$5*(I$1=$F$2:$F$5)*IF(
IF($D$2:$D$5&gt;$H8,$H8,$D$2:$D$5)-IF($B$2:$B$5&lt;$H7,$H7,$B$2:$B$5)&gt;0,
IF($D$2:$D$5&gt;$H8,$H8,$D$2:$D$5)-IF($B$2:$B$5&lt;$H7,$H7,$B$2:$B$5),))</f>
        <v>332.86387988835776</v>
      </c>
      <c r="J7" s="2">
        <f t="array" ref="J7">SUM($E$2:$E$5/$C$2:$C$5*(J$1=$F$2:$F$5)*IF(
IF($D$2:$D$5&gt;$H8,$H8,$D$2:$D$5)-IF($B$2:$B$5&lt;$H7,$H7,$B$2:$B$5)&gt;0,
IF($D$2:$D$5&gt;$H8,$H8,$D$2:$D$5)-IF($B$2:$B$5&lt;$H7,$H7,$B$2:$B$5),))</f>
        <v>4885.2459016393441</v>
      </c>
      <c r="K7" t="s">
        <v>9</v>
      </c>
    </row>
    <row r="8" spans="1:11" x14ac:dyDescent="0.5">
      <c r="H8" s="1">
        <f t="shared" si="1"/>
        <v>43252</v>
      </c>
      <c r="I8" s="2">
        <f t="array" ref="I8">SUM($E$2:$E$5/$C$2:$C$5*(I$1=$F$2:$F$5)*IF(
IF($D$2:$D$5&gt;$H9,$H9,$D$2:$D$5)-IF($B$2:$B$5&lt;$H8,$H8,$B$2:$B$5)&gt;0,
IF($D$2:$D$5&gt;$H9,$H9,$D$2:$D$5)-IF($B$2:$B$5&lt;$H8,$H8,$B$2:$B$5),))</f>
        <v>322.12633537583008</v>
      </c>
      <c r="J8" s="2">
        <f t="array" ref="J8">SUM($E$2:$E$5/$C$2:$C$5*(J$1=$F$2:$F$5)*IF(
IF($D$2:$D$5&gt;$H9,$H9,$D$2:$D$5)-IF($B$2:$B$5&lt;$H8,$H8,$B$2:$B$5)&gt;0,
IF($D$2:$D$5&gt;$H9,$H9,$D$2:$D$5)-IF($B$2:$B$5&lt;$H8,$H8,$B$2:$B$5),))</f>
        <v>3934.4262295081962</v>
      </c>
      <c r="K8" t="s">
        <v>9</v>
      </c>
    </row>
    <row r="9" spans="1:11" x14ac:dyDescent="0.5">
      <c r="H9" s="1">
        <f t="shared" si="1"/>
        <v>43282</v>
      </c>
      <c r="I9" s="2">
        <f t="array" ref="I9">SUM($E$2:$E$5/$C$2:$C$5*(I$1=$F$2:$F$5)*IF(
IF($D$2:$D$5&gt;$H10,$H10,$D$2:$D$5)-IF($B$2:$B$5&lt;$H9,$H9,$B$2:$B$5)&gt;0,
IF($D$2:$D$5&gt;$H10,$H10,$D$2:$D$5)-IF($B$2:$B$5&lt;$H9,$H9,$B$2:$B$5),))</f>
        <v>332.86387988835776</v>
      </c>
      <c r="J9" s="2">
        <f t="array" ref="J9">SUM($E$2:$E$5/$C$2:$C$5*(J$1=$F$2:$F$5)*IF(
IF($D$2:$D$5&gt;$H10,$H10,$D$2:$D$5)-IF($B$2:$B$5&lt;$H9,$H9,$B$2:$B$5)&gt;0,
IF($D$2:$D$5&gt;$H10,$H10,$D$2:$D$5)-IF($B$2:$B$5&lt;$H9,$H9,$B$2:$B$5),))</f>
        <v>1180.327868852459</v>
      </c>
      <c r="K9" t="s">
        <v>9</v>
      </c>
    </row>
    <row r="10" spans="1:11" x14ac:dyDescent="0.5">
      <c r="H10" s="1">
        <f t="shared" si="1"/>
        <v>43313</v>
      </c>
      <c r="I10" s="2">
        <f t="array" ref="I10">SUM($E$2:$E$5/$C$2:$C$5*(I$1=$F$2:$F$5)*IF(
IF($D$2:$D$5&gt;$H11,$H11,$D$2:$D$5)-IF($B$2:$B$5&lt;$H10,$H10,$B$2:$B$5)&gt;0,
IF($D$2:$D$5&gt;$H11,$H11,$D$2:$D$5)-IF($B$2:$B$5&lt;$H10,$H10,$B$2:$B$5),))</f>
        <v>332.86387988835776</v>
      </c>
      <c r="J10" s="2">
        <f t="array" ref="J10">SUM($E$2:$E$5/$C$2:$C$5*(J$1=$F$2:$F$5)*IF(
IF($D$2:$D$5&gt;$H11,$H11,$D$2:$D$5)-IF($B$2:$B$5&lt;$H10,$H10,$B$2:$B$5)&gt;0,
IF($D$2:$D$5&gt;$H11,$H11,$D$2:$D$5)-IF($B$2:$B$5&lt;$H10,$H10,$B$2:$B$5),))</f>
        <v>0</v>
      </c>
      <c r="K10" t="s">
        <v>9</v>
      </c>
    </row>
    <row r="11" spans="1:11" x14ac:dyDescent="0.5">
      <c r="H11" s="1">
        <f t="shared" si="1"/>
        <v>43344</v>
      </c>
      <c r="I11" s="2">
        <f t="array" ref="I11">SUM($E$2:$E$5/$C$2:$C$5*(I$1=$F$2:$F$5)*IF(
IF($D$2:$D$5&gt;$H12,$H12,$D$2:$D$5)-IF($B$2:$B$5&lt;$H11,$H11,$B$2:$B$5)&gt;0,
IF($D$2:$D$5&gt;$H12,$H12,$D$2:$D$5)-IF($B$2:$B$5&lt;$H11,$H11,$B$2:$B$5),))</f>
        <v>322.12633537583008</v>
      </c>
      <c r="J11" s="2">
        <f t="array" ref="J11">SUM($E$2:$E$5/$C$2:$C$5*(J$1=$F$2:$F$5)*IF(
IF($D$2:$D$5&gt;$H12,$H12,$D$2:$D$5)-IF($B$2:$B$5&lt;$H11,$H11,$B$2:$B$5)&gt;0,
IF($D$2:$D$5&gt;$H12,$H12,$D$2:$D$5)-IF($B$2:$B$5&lt;$H11,$H11,$B$2:$B$5),))</f>
        <v>0</v>
      </c>
      <c r="K11" t="s">
        <v>9</v>
      </c>
    </row>
    <row r="12" spans="1:11" x14ac:dyDescent="0.5">
      <c r="H12" s="1">
        <f t="shared" si="1"/>
        <v>43374</v>
      </c>
      <c r="I12" s="2">
        <f t="array" ref="I12">SUM($E$2:$E$5/$C$2:$C$5*(I$1=$F$2:$F$5)*IF(
IF($D$2:$D$5&gt;$H13,$H13,$D$2:$D$5)-IF($B$2:$B$5&lt;$H12,$H12,$B$2:$B$5)&gt;0,
IF($D$2:$D$5&gt;$H13,$H13,$D$2:$D$5)-IF($B$2:$B$5&lt;$H12,$H12,$B$2:$B$5),))</f>
        <v>332.86387988835776</v>
      </c>
      <c r="J12" s="2">
        <f t="array" ref="J12">SUM($E$2:$E$5/$C$2:$C$5*(J$1=$F$2:$F$5)*IF(
IF($D$2:$D$5&gt;$H13,$H13,$D$2:$D$5)-IF($B$2:$B$5&lt;$H12,$H12,$B$2:$B$5)&gt;0,
IF($D$2:$D$5&gt;$H13,$H13,$D$2:$D$5)-IF($B$2:$B$5&lt;$H12,$H12,$B$2:$B$5),))</f>
        <v>0</v>
      </c>
      <c r="K12" t="s">
        <v>9</v>
      </c>
    </row>
    <row r="13" spans="1:11" x14ac:dyDescent="0.5">
      <c r="H13" s="1">
        <f t="shared" si="1"/>
        <v>43405</v>
      </c>
      <c r="I13" s="2">
        <f t="array" ref="I13">SUM($E$2:$E$5/$C$2:$C$5*(I$1=$F$2:$F$5)*IF(
IF($D$2:$D$5&gt;$H14,$H14,$D$2:$D$5)-IF($B$2:$B$5&lt;$H13,$H13,$B$2:$B$5)&gt;0,
IF($D$2:$D$5&gt;$H14,$H14,$D$2:$D$5)-IF($B$2:$B$5&lt;$H13,$H13,$B$2:$B$5),))</f>
        <v>286.50989701966574</v>
      </c>
      <c r="J13" s="2">
        <f t="array" ref="J13">SUM($E$2:$E$5/$C$2:$C$5*(J$1=$F$2:$F$5)*IF(
IF($D$2:$D$5&gt;$H14,$H14,$D$2:$D$5)-IF($B$2:$B$5&lt;$H13,$H13,$B$2:$B$5)&gt;0,
IF($D$2:$D$5&gt;$H14,$H14,$D$2:$D$5)-IF($B$2:$B$5&lt;$H13,$H13,$B$2:$B$5),))</f>
        <v>0</v>
      </c>
      <c r="K13" t="s">
        <v>9</v>
      </c>
    </row>
    <row r="14" spans="1:11" x14ac:dyDescent="0.5">
      <c r="H14" s="1">
        <f t="shared" si="1"/>
        <v>43435</v>
      </c>
      <c r="I14" s="2">
        <f t="array" ref="I14">SUM($E$2:$E$5/$C$2:$C$5*(I$1=$F$2:$F$5)*IF(
IF($D$2:$D$5&gt;$H15,$H15,$D$2:$D$5)-IF($B$2:$B$5&lt;$H14,$H14,$B$2:$B$5)&gt;0,
IF($D$2:$D$5&gt;$H15,$H15,$D$2:$D$5)-IF($B$2:$B$5&lt;$H14,$H14,$B$2:$B$5),))</f>
        <v>290.39812646370024</v>
      </c>
      <c r="J14" s="2">
        <f t="array" ref="J14">SUM($E$2:$E$5/$C$2:$C$5*(J$1=$F$2:$F$5)*IF(
IF($D$2:$D$5&gt;$H15,$H15,$D$2:$D$5)-IF($B$2:$B$5&lt;$H14,$H14,$B$2:$B$5)&gt;0,
IF($D$2:$D$5&gt;$H15,$H15,$D$2:$D$5)-IF($B$2:$B$5&lt;$H14,$H14,$B$2:$B$5),))</f>
        <v>0</v>
      </c>
      <c r="K14" t="s">
        <v>9</v>
      </c>
    </row>
    <row r="15" spans="1:11" x14ac:dyDescent="0.5">
      <c r="H15" s="1">
        <f t="shared" si="1"/>
        <v>43466</v>
      </c>
      <c r="I15" s="2">
        <f t="array" ref="I15">SUM($E$2:$E$5/$C$2:$C$5*(I$1=$F$2:$F$5)*IF(
IF($D$2:$D$5&gt;$H16,$H16,$D$2:$D$5)-IF($B$2:$B$5&lt;$H15,$H15,$B$2:$B$5)&gt;0,
IF($D$2:$D$5&gt;$H16,$H16,$D$2:$D$5)-IF($B$2:$B$5&lt;$H15,$H15,$B$2:$B$5),))</f>
        <v>290.39812646370024</v>
      </c>
      <c r="J15" s="2">
        <f t="array" ref="J15">SUM($E$2:$E$5/$C$2:$C$5*(J$1=$F$2:$F$5)*IF(
IF($D$2:$D$5&gt;$H16,$H16,$D$2:$D$5)-IF($B$2:$B$5&lt;$H15,$H15,$B$2:$B$5)&gt;0,
IF($D$2:$D$5&gt;$H16,$H16,$D$2:$D$5)-IF($B$2:$B$5&lt;$H15,$H15,$B$2:$B$5),))</f>
        <v>0</v>
      </c>
      <c r="K15" t="s">
        <v>8</v>
      </c>
    </row>
    <row r="16" spans="1:11" x14ac:dyDescent="0.5">
      <c r="H16" s="1">
        <v>47484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</dc:creator>
  <cp:lastModifiedBy>Alexander</cp:lastModifiedBy>
  <dcterms:created xsi:type="dcterms:W3CDTF">2018-05-14T16:53:42Z</dcterms:created>
  <dcterms:modified xsi:type="dcterms:W3CDTF">2018-05-14T19:14:31Z</dcterms:modified>
</cp:coreProperties>
</file>